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J01a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<sst xmlns="http://schemas.openxmlformats.org/spreadsheetml/2006/main" count="48" uniqueCount="34">
  <si>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ESTADÍSTICA DE ASEGURADOS DEL FONDO NACIONAL DE SALUD,  SEGÚN REGIÓN, SERVICIO DE SALUD, COMUNA, GRUPOS DE INGRESO Y SEXO</t>
  </si>
  <si>
    <t>A</t>
  </si>
  <si>
    <t>B</t>
  </si>
  <si>
    <t>C</t>
  </si>
  <si>
    <t>D</t>
  </si>
  <si>
    <t>Reg.</t>
  </si>
  <si>
    <t>Tramo Etario</t>
  </si>
  <si>
    <t>Total Fonasa</t>
  </si>
  <si>
    <t>Servicio de Salud</t>
  </si>
  <si>
    <t>Comuna</t>
  </si>
  <si>
    <t xml:space="preserve">Mujer </t>
  </si>
  <si>
    <t>Hombre</t>
  </si>
  <si>
    <t>Total</t>
  </si>
  <si>
    <t/>
  </si>
  <si>
    <t>IV Coquimbo</t>
  </si>
  <si>
    <t>COQUIMBO</t>
  </si>
  <si>
    <t>LA SERENA</t>
  </si>
  <si>
    <t>ANDACOLLO</t>
  </si>
  <si>
    <t>LA HIGUERA</t>
  </si>
  <si>
    <t>PAIGUANO</t>
  </si>
  <si>
    <t>VICUÑA</t>
  </si>
  <si>
    <t>ILLAPEL</t>
  </si>
  <si>
    <t>CANELA</t>
  </si>
  <si>
    <t>LOS VILOS</t>
  </si>
  <si>
    <t>SALAMANCA</t>
  </si>
  <si>
    <t>OVALLE</t>
  </si>
  <si>
    <t>COMBARBALÁ</t>
  </si>
  <si>
    <t>MONTE PATRIA</t>
  </si>
  <si>
    <t>PUNITAQUI</t>
  </si>
  <si>
    <t>RÍO HURTADO</t>
  </si>
  <si>
    <t>Fuente:</t>
  </si>
  <si>
    <t>Departamento de Planificación Institucional - Subdepto. Estudios</t>
  </si>
  <si>
    <t>Y SU PARTICIPACION EN POBLACIÓN TOTAL NACIONAL, A OCTUBRE 2014 *</t>
  </si>
  <si>
    <t>(*) Datos provisorios a Octubre 2014, sujetos a cambios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</si>
</sst>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3" fontId="5" fillId="34" borderId="14" xfId="52" applyNumberFormat="1" applyFont="1" applyFill="1" applyBorder="1" applyAlignment="1">
      <alignment horizontal="center" vertical="center"/>
      <protection/>
    </xf>
    <xf numFmtId="3" fontId="5" fillId="34" borderId="15" xfId="52" applyNumberFormat="1" applyFont="1" applyFill="1" applyBorder="1" applyAlignment="1">
      <alignment horizontal="center" vertical="center"/>
      <protection/>
    </xf>
    <xf numFmtId="3" fontId="5" fillId="34" borderId="12" xfId="52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8" fillId="34" borderId="17" xfId="0" applyFont="1" applyFill="1" applyBorder="1" applyAlignment="1">
      <alignment horizontal="center" vertical="center" textRotation="90"/>
    </xf>
    <xf numFmtId="166" fontId="5" fillId="34" borderId="0" xfId="51" applyNumberFormat="1" applyFont="1" applyFill="1">
      <alignment/>
      <protection/>
    </xf>
    <xf numFmtId="166" fontId="5" fillId="34" borderId="12" xfId="51" applyNumberFormat="1" applyFont="1" applyFill="1" applyBorder="1">
      <alignment/>
      <protection/>
    </xf>
    <xf numFmtId="166" fontId="5" fillId="34" borderId="0" xfId="51" applyNumberFormat="1" applyFont="1" applyFill="1" applyBorder="1">
      <alignment/>
      <protection/>
    </xf>
    <xf numFmtId="166" fontId="5" fillId="34" borderId="16" xfId="51" applyNumberFormat="1" applyFont="1" applyFill="1" applyBorder="1">
      <alignment/>
      <protection/>
    </xf>
    <xf numFmtId="3" fontId="8" fillId="34" borderId="19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0" fillId="35" borderId="0" xfId="0" applyFill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5" borderId="0" xfId="0" applyFont="1" applyFill="1" applyAlignment="1">
      <alignment/>
    </xf>
    <xf numFmtId="0" fontId="12" fillId="0" borderId="0" xfId="0" applyFont="1" applyAlignment="1">
      <alignment/>
    </xf>
    <xf numFmtId="3" fontId="44" fillId="34" borderId="15" xfId="52" applyNumberFormat="1" applyFont="1" applyFill="1" applyBorder="1" applyAlignment="1">
      <alignment horizontal="center" vertical="center"/>
      <protection/>
    </xf>
    <xf numFmtId="0" fontId="3" fillId="35" borderId="0" xfId="0" applyFont="1" applyFill="1" applyAlignment="1">
      <alignment horizontal="left"/>
    </xf>
    <xf numFmtId="3" fontId="5" fillId="34" borderId="18" xfId="52" applyNumberFormat="1" applyFont="1" applyFill="1" applyBorder="1" applyAlignment="1">
      <alignment horizontal="center" vertical="center"/>
      <protection/>
    </xf>
    <xf numFmtId="3" fontId="45" fillId="34" borderId="21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5" fillId="34" borderId="10" xfId="52" applyNumberFormat="1" applyFont="1" applyFill="1" applyBorder="1" applyAlignment="1">
      <alignment horizontal="center" vertical="center"/>
      <protection/>
    </xf>
    <xf numFmtId="3" fontId="5" fillId="34" borderId="22" xfId="52" applyNumberFormat="1" applyFont="1" applyFill="1" applyBorder="1" applyAlignment="1">
      <alignment horizontal="center" vertical="center"/>
      <protection/>
    </xf>
    <xf numFmtId="3" fontId="5" fillId="34" borderId="23" xfId="52" applyNumberFormat="1" applyFont="1" applyFill="1" applyBorder="1" applyAlignment="1">
      <alignment horizontal="center" vertical="center"/>
      <protection/>
    </xf>
    <xf numFmtId="166" fontId="5" fillId="34" borderId="0" xfId="51" applyNumberFormat="1" applyFont="1" applyFill="1" applyBorder="1" applyAlignment="1">
      <alignment horizontal="left"/>
      <protection/>
    </xf>
    <xf numFmtId="166" fontId="5" fillId="34" borderId="16" xfId="51" applyNumberFormat="1" applyFont="1" applyFill="1" applyBorder="1" applyAlignment="1">
      <alignment horizontal="left"/>
      <protection/>
    </xf>
    <xf numFmtId="0" fontId="8" fillId="34" borderId="11" xfId="0" applyFont="1" applyFill="1" applyBorder="1" applyAlignment="1">
      <alignment horizontal="center" vertical="center" textRotation="90"/>
    </xf>
    <xf numFmtId="0" fontId="8" fillId="34" borderId="17" xfId="0" applyFont="1" applyFill="1" applyBorder="1" applyAlignment="1">
      <alignment horizontal="center" vertical="center" textRotation="90"/>
    </xf>
    <xf numFmtId="0" fontId="8" fillId="34" borderId="13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6" xfId="51"/>
    <cellStyle name="Normal 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5.00390625" style="0" customWidth="1"/>
    <col min="2" max="2" width="42.140625" style="0" customWidth="1"/>
    <col min="3" max="3" width="25.8515625" style="0" bestFit="1" customWidth="1"/>
    <col min="4" max="5" width="11.8515625" style="0" bestFit="1" customWidth="1"/>
    <col min="6" max="7" width="12.140625" style="0" bestFit="1" customWidth="1"/>
    <col min="8" max="8" width="11.421875" style="0" bestFit="1" customWidth="1"/>
    <col min="9" max="10" width="11.8515625" style="0" bestFit="1" customWidth="1"/>
    <col min="11" max="11" width="11.28125" style="0" customWidth="1"/>
    <col min="12" max="12" width="12.140625" style="0" bestFit="1" customWidth="1"/>
    <col min="13" max="13" width="11.8515625" style="0" bestFit="1" customWidth="1"/>
    <col min="14" max="14" width="11.421875" style="0" bestFit="1" customWidth="1"/>
    <col min="15" max="15" width="12.140625" style="0" bestFit="1" customWidth="1"/>
    <col min="16" max="16" width="1.7109375" style="0" customWidth="1"/>
    <col min="17" max="18" width="11.421875" style="0" bestFit="1" customWidth="1"/>
    <col min="19" max="19" width="12.28125" style="40" bestFit="1" customWidth="1"/>
    <col min="20" max="61" width="11.421875" style="36" customWidth="1"/>
    <col min="189" max="189" width="5.00390625" style="0" customWidth="1"/>
    <col min="190" max="190" width="34.8515625" style="0" bestFit="1" customWidth="1"/>
    <col min="191" max="191" width="25.8515625" style="0" bestFit="1" customWidth="1"/>
    <col min="192" max="193" width="11.8515625" style="0" bestFit="1" customWidth="1"/>
    <col min="194" max="195" width="12.140625" style="0" bestFit="1" customWidth="1"/>
    <col min="196" max="196" width="11.421875" style="0" bestFit="1" customWidth="1"/>
    <col min="197" max="198" width="11.8515625" style="0" bestFit="1" customWidth="1"/>
    <col min="199" max="199" width="11.28125" style="0" customWidth="1"/>
    <col min="200" max="200" width="12.140625" style="0" bestFit="1" customWidth="1"/>
    <col min="201" max="201" width="11.8515625" style="0" bestFit="1" customWidth="1"/>
    <col min="202" max="202" width="11.421875" style="0" bestFit="1" customWidth="1"/>
    <col min="203" max="203" width="12.140625" style="0" bestFit="1" customWidth="1"/>
    <col min="204" max="204" width="1.1484375" style="0" customWidth="1"/>
    <col min="205" max="205" width="11.421875" style="0" bestFit="1" customWidth="1"/>
    <col min="206" max="206" width="13.57421875" style="0" bestFit="1" customWidth="1"/>
    <col min="207" max="207" width="11.421875" style="0" bestFit="1" customWidth="1"/>
    <col min="208" max="208" width="11.7109375" style="0" bestFit="1" customWidth="1"/>
    <col min="209" max="209" width="12.28125" style="0" bestFit="1" customWidth="1"/>
    <col min="210" max="210" width="13.8515625" style="0" customWidth="1"/>
    <col min="211" max="211" width="1.7109375" style="0" customWidth="1"/>
    <col min="212" max="212" width="11.421875" style="0" bestFit="1" customWidth="1"/>
    <col min="213" max="213" width="11.00390625" style="0" bestFit="1" customWidth="1"/>
    <col min="214" max="214" width="12.00390625" style="0" customWidth="1"/>
    <col min="215" max="236" width="0" style="0" hidden="1" customWidth="1"/>
    <col min="237" max="237" width="6.140625" style="0" bestFit="1" customWidth="1"/>
    <col min="254" max="254" width="13.57421875" style="0" customWidth="1"/>
    <col min="255" max="255" width="14.00390625" style="0" customWidth="1"/>
  </cols>
  <sheetData>
    <row r="1" spans="1:19" ht="1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5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5">
      <c r="A3" s="42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7"/>
    </row>
    <row r="5" spans="1:19" ht="15">
      <c r="A5" s="3" t="s">
        <v>5</v>
      </c>
      <c r="B5" s="4" t="s">
        <v>6</v>
      </c>
      <c r="C5" s="4"/>
      <c r="D5" s="47" t="s">
        <v>1</v>
      </c>
      <c r="E5" s="48"/>
      <c r="F5" s="49"/>
      <c r="G5" s="47" t="s">
        <v>2</v>
      </c>
      <c r="H5" s="48"/>
      <c r="I5" s="49"/>
      <c r="J5" s="47" t="s">
        <v>3</v>
      </c>
      <c r="K5" s="48"/>
      <c r="L5" s="49"/>
      <c r="M5" s="47" t="s">
        <v>4</v>
      </c>
      <c r="N5" s="48"/>
      <c r="O5" s="49"/>
      <c r="P5" s="5"/>
      <c r="Q5" s="47" t="s">
        <v>7</v>
      </c>
      <c r="R5" s="48"/>
      <c r="S5" s="48"/>
    </row>
    <row r="6" spans="1:19" ht="15">
      <c r="A6" s="6"/>
      <c r="B6" s="7" t="s">
        <v>8</v>
      </c>
      <c r="C6" s="7" t="s">
        <v>9</v>
      </c>
      <c r="D6" s="8" t="s">
        <v>10</v>
      </c>
      <c r="E6" s="9" t="s">
        <v>11</v>
      </c>
      <c r="F6" s="43" t="s">
        <v>12</v>
      </c>
      <c r="G6" s="8" t="s">
        <v>10</v>
      </c>
      <c r="H6" s="9" t="s">
        <v>11</v>
      </c>
      <c r="I6" s="43" t="s">
        <v>12</v>
      </c>
      <c r="J6" s="8" t="s">
        <v>10</v>
      </c>
      <c r="K6" s="9" t="s">
        <v>11</v>
      </c>
      <c r="L6" s="43" t="s">
        <v>12</v>
      </c>
      <c r="M6" s="8" t="s">
        <v>10</v>
      </c>
      <c r="N6" s="9" t="s">
        <v>11</v>
      </c>
      <c r="O6" s="43" t="s">
        <v>12</v>
      </c>
      <c r="P6" s="5"/>
      <c r="Q6" s="10" t="s">
        <v>10</v>
      </c>
      <c r="R6" s="9" t="s">
        <v>11</v>
      </c>
      <c r="S6" s="41" t="s">
        <v>12</v>
      </c>
    </row>
    <row r="7" spans="1:19" ht="15">
      <c r="A7" s="21">
        <v>1</v>
      </c>
      <c r="B7" s="50" t="s">
        <v>12</v>
      </c>
      <c r="C7" s="51" t="s">
        <v>13</v>
      </c>
      <c r="D7" s="23">
        <f>SUM(D8:D22)</f>
        <v>79217</v>
      </c>
      <c r="E7" s="23">
        <f>SUM(E8:E22)</f>
        <v>53821</v>
      </c>
      <c r="F7" s="23">
        <f>SUM(F8:F22)</f>
        <v>133038</v>
      </c>
      <c r="G7" s="22">
        <f>SUM(G8:G22)</f>
        <v>114679</v>
      </c>
      <c r="H7" s="22">
        <f>SUM(H8:H22)</f>
        <v>87083</v>
      </c>
      <c r="I7" s="22">
        <f>SUM(I8:I22)</f>
        <v>201762</v>
      </c>
      <c r="J7" s="23">
        <f>SUM(J8:J22)</f>
        <v>49593</v>
      </c>
      <c r="K7" s="24">
        <f>SUM(K8:K22)</f>
        <v>51173</v>
      </c>
      <c r="L7" s="25">
        <f>SUM(L8:L22)</f>
        <v>100766</v>
      </c>
      <c r="M7" s="22">
        <f>SUM(M8:M22)</f>
        <v>61979</v>
      </c>
      <c r="N7" s="22">
        <f>SUM(N8:N22)</f>
        <v>90770</v>
      </c>
      <c r="O7" s="22">
        <f>SUM(O8:O22)</f>
        <v>152749</v>
      </c>
      <c r="P7" s="16"/>
      <c r="Q7" s="26">
        <f>SUM(Q8:Q22)</f>
        <v>305468</v>
      </c>
      <c r="R7" s="27">
        <f>SUM(R8:R22)</f>
        <v>282847</v>
      </c>
      <c r="S7" s="44">
        <f>SUM(S8:S22)</f>
        <v>588315</v>
      </c>
    </row>
    <row r="8" spans="1:19" ht="15">
      <c r="A8" s="52" t="s">
        <v>14</v>
      </c>
      <c r="B8" s="28" t="s">
        <v>15</v>
      </c>
      <c r="C8" s="11" t="s">
        <v>16</v>
      </c>
      <c r="D8" s="15">
        <v>19759</v>
      </c>
      <c r="E8" s="12">
        <v>13928</v>
      </c>
      <c r="F8" s="13">
        <f>E8+D8</f>
        <v>33687</v>
      </c>
      <c r="G8" s="15">
        <v>31220</v>
      </c>
      <c r="H8" s="12">
        <v>21483</v>
      </c>
      <c r="I8" s="13">
        <f>H8+G8</f>
        <v>52703</v>
      </c>
      <c r="J8" s="15">
        <v>15414</v>
      </c>
      <c r="K8" s="12">
        <v>15046</v>
      </c>
      <c r="L8" s="13">
        <f>K8+J8</f>
        <v>30460</v>
      </c>
      <c r="M8" s="15">
        <v>19637</v>
      </c>
      <c r="N8" s="12">
        <v>25635</v>
      </c>
      <c r="O8" s="13">
        <f>N8+M8</f>
        <v>45272</v>
      </c>
      <c r="P8" s="16"/>
      <c r="Q8" s="15">
        <f>D8+G8+J8+M8</f>
        <v>86030</v>
      </c>
      <c r="R8" s="12">
        <f aca="true" t="shared" si="0" ref="R8:R22">E8+H8+K8+N8</f>
        <v>76092</v>
      </c>
      <c r="S8" s="45">
        <f>R8+Q8</f>
        <v>162122</v>
      </c>
    </row>
    <row r="9" spans="1:19" ht="15">
      <c r="A9" s="53"/>
      <c r="B9" s="29"/>
      <c r="C9" s="14" t="s">
        <v>15</v>
      </c>
      <c r="D9" s="15">
        <v>22520</v>
      </c>
      <c r="E9" s="12">
        <v>15585</v>
      </c>
      <c r="F9" s="13">
        <f aca="true" t="shared" si="1" ref="F9:F22">E9+D9</f>
        <v>38105</v>
      </c>
      <c r="G9" s="15">
        <v>32557</v>
      </c>
      <c r="H9" s="12">
        <v>23845</v>
      </c>
      <c r="I9" s="13">
        <f aca="true" t="shared" si="2" ref="I9:I22">H9+G9</f>
        <v>56402</v>
      </c>
      <c r="J9" s="15">
        <v>15947</v>
      </c>
      <c r="K9" s="12">
        <v>16469</v>
      </c>
      <c r="L9" s="13">
        <f aca="true" t="shared" si="3" ref="L9:L22">K9+J9</f>
        <v>32416</v>
      </c>
      <c r="M9" s="15">
        <v>19613</v>
      </c>
      <c r="N9" s="12">
        <v>26993</v>
      </c>
      <c r="O9" s="13">
        <f aca="true" t="shared" si="4" ref="O9:O22">N9+M9</f>
        <v>46606</v>
      </c>
      <c r="P9" s="16"/>
      <c r="Q9" s="15">
        <f aca="true" t="shared" si="5" ref="Q9:Q22">D9+G9+J9+M9</f>
        <v>90637</v>
      </c>
      <c r="R9" s="12">
        <f t="shared" si="0"/>
        <v>82892</v>
      </c>
      <c r="S9" s="45">
        <f aca="true" t="shared" si="6" ref="S9:S22">R9+Q9</f>
        <v>173529</v>
      </c>
    </row>
    <row r="10" spans="1:19" ht="15">
      <c r="A10" s="53"/>
      <c r="B10" s="29"/>
      <c r="C10" s="14" t="s">
        <v>17</v>
      </c>
      <c r="D10" s="15">
        <v>821</v>
      </c>
      <c r="E10" s="12">
        <v>496</v>
      </c>
      <c r="F10" s="13">
        <f t="shared" si="1"/>
        <v>1317</v>
      </c>
      <c r="G10" s="15">
        <v>1488</v>
      </c>
      <c r="H10" s="12">
        <v>1143</v>
      </c>
      <c r="I10" s="13">
        <f t="shared" si="2"/>
        <v>2631</v>
      </c>
      <c r="J10" s="15">
        <v>623</v>
      </c>
      <c r="K10" s="12">
        <v>728</v>
      </c>
      <c r="L10" s="13">
        <f t="shared" si="3"/>
        <v>1351</v>
      </c>
      <c r="M10" s="15">
        <v>826</v>
      </c>
      <c r="N10" s="12">
        <v>1575</v>
      </c>
      <c r="O10" s="13">
        <f t="shared" si="4"/>
        <v>2401</v>
      </c>
      <c r="P10" s="16"/>
      <c r="Q10" s="15">
        <f t="shared" si="5"/>
        <v>3758</v>
      </c>
      <c r="R10" s="12">
        <f t="shared" si="0"/>
        <v>3942</v>
      </c>
      <c r="S10" s="45">
        <f t="shared" si="6"/>
        <v>7700</v>
      </c>
    </row>
    <row r="11" spans="1:19" ht="15">
      <c r="A11" s="53"/>
      <c r="B11" s="29"/>
      <c r="C11" s="14" t="s">
        <v>18</v>
      </c>
      <c r="D11" s="15">
        <v>216</v>
      </c>
      <c r="E11" s="12">
        <v>179</v>
      </c>
      <c r="F11" s="13">
        <f t="shared" si="1"/>
        <v>395</v>
      </c>
      <c r="G11" s="15">
        <v>326</v>
      </c>
      <c r="H11" s="12">
        <v>280</v>
      </c>
      <c r="I11" s="13">
        <f t="shared" si="2"/>
        <v>606</v>
      </c>
      <c r="J11" s="15">
        <v>115</v>
      </c>
      <c r="K11" s="12">
        <v>142</v>
      </c>
      <c r="L11" s="13">
        <f t="shared" si="3"/>
        <v>257</v>
      </c>
      <c r="M11" s="15">
        <v>112</v>
      </c>
      <c r="N11" s="12">
        <v>277</v>
      </c>
      <c r="O11" s="13">
        <f t="shared" si="4"/>
        <v>389</v>
      </c>
      <c r="P11" s="16"/>
      <c r="Q11" s="15">
        <f t="shared" si="5"/>
        <v>769</v>
      </c>
      <c r="R11" s="12">
        <f t="shared" si="0"/>
        <v>878</v>
      </c>
      <c r="S11" s="45">
        <f t="shared" si="6"/>
        <v>1647</v>
      </c>
    </row>
    <row r="12" spans="1:19" ht="15">
      <c r="A12" s="53"/>
      <c r="B12" s="29"/>
      <c r="C12" s="14" t="s">
        <v>19</v>
      </c>
      <c r="D12" s="15">
        <v>292</v>
      </c>
      <c r="E12" s="12">
        <v>143</v>
      </c>
      <c r="F12" s="13">
        <f t="shared" si="1"/>
        <v>435</v>
      </c>
      <c r="G12" s="15">
        <v>652</v>
      </c>
      <c r="H12" s="12">
        <v>623</v>
      </c>
      <c r="I12" s="13">
        <f t="shared" si="2"/>
        <v>1275</v>
      </c>
      <c r="J12" s="15">
        <v>281</v>
      </c>
      <c r="K12" s="12">
        <v>292</v>
      </c>
      <c r="L12" s="13">
        <f t="shared" si="3"/>
        <v>573</v>
      </c>
      <c r="M12" s="15">
        <v>259</v>
      </c>
      <c r="N12" s="12">
        <v>514</v>
      </c>
      <c r="O12" s="13">
        <f t="shared" si="4"/>
        <v>773</v>
      </c>
      <c r="P12" s="16"/>
      <c r="Q12" s="15">
        <f t="shared" si="5"/>
        <v>1484</v>
      </c>
      <c r="R12" s="12">
        <f t="shared" si="0"/>
        <v>1572</v>
      </c>
      <c r="S12" s="45">
        <f t="shared" si="6"/>
        <v>3056</v>
      </c>
    </row>
    <row r="13" spans="1:19" ht="15">
      <c r="A13" s="53"/>
      <c r="B13" s="29"/>
      <c r="C13" s="14" t="s">
        <v>20</v>
      </c>
      <c r="D13" s="15">
        <v>2785</v>
      </c>
      <c r="E13" s="12">
        <v>1513</v>
      </c>
      <c r="F13" s="13">
        <f t="shared" si="1"/>
        <v>4298</v>
      </c>
      <c r="G13" s="15">
        <v>4344</v>
      </c>
      <c r="H13" s="12">
        <v>3850</v>
      </c>
      <c r="I13" s="13">
        <f t="shared" si="2"/>
        <v>8194</v>
      </c>
      <c r="J13" s="15">
        <v>1612</v>
      </c>
      <c r="K13" s="12">
        <v>1789</v>
      </c>
      <c r="L13" s="13">
        <f t="shared" si="3"/>
        <v>3401</v>
      </c>
      <c r="M13" s="15">
        <v>1945</v>
      </c>
      <c r="N13" s="12">
        <v>3362</v>
      </c>
      <c r="O13" s="13">
        <f t="shared" si="4"/>
        <v>5307</v>
      </c>
      <c r="P13" s="16"/>
      <c r="Q13" s="15">
        <f t="shared" si="5"/>
        <v>10686</v>
      </c>
      <c r="R13" s="12">
        <f t="shared" si="0"/>
        <v>10514</v>
      </c>
      <c r="S13" s="45">
        <f t="shared" si="6"/>
        <v>21200</v>
      </c>
    </row>
    <row r="14" spans="1:19" ht="15">
      <c r="A14" s="53"/>
      <c r="B14" s="29"/>
      <c r="C14" s="14" t="s">
        <v>21</v>
      </c>
      <c r="D14" s="15">
        <v>3496</v>
      </c>
      <c r="E14" s="12">
        <v>2123</v>
      </c>
      <c r="F14" s="13">
        <f t="shared" si="1"/>
        <v>5619</v>
      </c>
      <c r="G14" s="15">
        <v>5494</v>
      </c>
      <c r="H14" s="12">
        <v>4150</v>
      </c>
      <c r="I14" s="13">
        <f t="shared" si="2"/>
        <v>9644</v>
      </c>
      <c r="J14" s="15">
        <v>1826</v>
      </c>
      <c r="K14" s="12">
        <v>2027</v>
      </c>
      <c r="L14" s="13">
        <f t="shared" si="3"/>
        <v>3853</v>
      </c>
      <c r="M14" s="15">
        <v>2350</v>
      </c>
      <c r="N14" s="12">
        <v>4210</v>
      </c>
      <c r="O14" s="13">
        <f t="shared" si="4"/>
        <v>6560</v>
      </c>
      <c r="P14" s="16"/>
      <c r="Q14" s="15">
        <f t="shared" si="5"/>
        <v>13166</v>
      </c>
      <c r="R14" s="12">
        <f t="shared" si="0"/>
        <v>12510</v>
      </c>
      <c r="S14" s="45">
        <f t="shared" si="6"/>
        <v>25676</v>
      </c>
    </row>
    <row r="15" spans="1:19" ht="15">
      <c r="A15" s="53"/>
      <c r="B15" s="29"/>
      <c r="C15" s="14" t="s">
        <v>22</v>
      </c>
      <c r="D15" s="15">
        <v>1936</v>
      </c>
      <c r="E15" s="12">
        <v>1238</v>
      </c>
      <c r="F15" s="13">
        <f t="shared" si="1"/>
        <v>3174</v>
      </c>
      <c r="G15" s="15">
        <v>1355</v>
      </c>
      <c r="H15" s="12">
        <v>1098</v>
      </c>
      <c r="I15" s="13">
        <f t="shared" si="2"/>
        <v>2453</v>
      </c>
      <c r="J15" s="15">
        <v>318</v>
      </c>
      <c r="K15" s="12">
        <v>398</v>
      </c>
      <c r="L15" s="13">
        <f t="shared" si="3"/>
        <v>716</v>
      </c>
      <c r="M15" s="15">
        <v>382</v>
      </c>
      <c r="N15" s="12">
        <v>790</v>
      </c>
      <c r="O15" s="13">
        <f t="shared" si="4"/>
        <v>1172</v>
      </c>
      <c r="P15" s="16"/>
      <c r="Q15" s="15">
        <f t="shared" si="5"/>
        <v>3991</v>
      </c>
      <c r="R15" s="12">
        <f t="shared" si="0"/>
        <v>3524</v>
      </c>
      <c r="S15" s="45">
        <f t="shared" si="6"/>
        <v>7515</v>
      </c>
    </row>
    <row r="16" spans="1:19" ht="15">
      <c r="A16" s="53"/>
      <c r="B16" s="29"/>
      <c r="C16" s="14" t="s">
        <v>23</v>
      </c>
      <c r="D16" s="15">
        <v>2188</v>
      </c>
      <c r="E16" s="12">
        <v>1742</v>
      </c>
      <c r="F16" s="13">
        <f t="shared" si="1"/>
        <v>3930</v>
      </c>
      <c r="G16" s="15">
        <v>2794</v>
      </c>
      <c r="H16" s="12">
        <v>2270</v>
      </c>
      <c r="I16" s="13">
        <f t="shared" si="2"/>
        <v>5064</v>
      </c>
      <c r="J16" s="15">
        <v>897</v>
      </c>
      <c r="K16" s="12">
        <v>1043</v>
      </c>
      <c r="L16" s="13">
        <f t="shared" si="3"/>
        <v>1940</v>
      </c>
      <c r="M16" s="15">
        <v>1082</v>
      </c>
      <c r="N16" s="12">
        <v>1916</v>
      </c>
      <c r="O16" s="13">
        <f t="shared" si="4"/>
        <v>2998</v>
      </c>
      <c r="P16" s="16"/>
      <c r="Q16" s="15">
        <f t="shared" si="5"/>
        <v>6961</v>
      </c>
      <c r="R16" s="12">
        <f t="shared" si="0"/>
        <v>6971</v>
      </c>
      <c r="S16" s="45">
        <f t="shared" si="6"/>
        <v>13932</v>
      </c>
    </row>
    <row r="17" spans="1:19" ht="15">
      <c r="A17" s="53"/>
      <c r="B17" s="29"/>
      <c r="C17" s="14" t="s">
        <v>24</v>
      </c>
      <c r="D17" s="15">
        <v>2879</v>
      </c>
      <c r="E17" s="12">
        <v>1908</v>
      </c>
      <c r="F17" s="13">
        <f t="shared" si="1"/>
        <v>4787</v>
      </c>
      <c r="G17" s="15">
        <v>4106</v>
      </c>
      <c r="H17" s="12">
        <v>3356</v>
      </c>
      <c r="I17" s="13">
        <f t="shared" si="2"/>
        <v>7462</v>
      </c>
      <c r="J17" s="15">
        <v>1509</v>
      </c>
      <c r="K17" s="12">
        <v>1551</v>
      </c>
      <c r="L17" s="13">
        <f t="shared" si="3"/>
        <v>3060</v>
      </c>
      <c r="M17" s="15">
        <v>1731</v>
      </c>
      <c r="N17" s="12">
        <v>3354</v>
      </c>
      <c r="O17" s="13">
        <f t="shared" si="4"/>
        <v>5085</v>
      </c>
      <c r="P17" s="16"/>
      <c r="Q17" s="15">
        <f t="shared" si="5"/>
        <v>10225</v>
      </c>
      <c r="R17" s="12">
        <f t="shared" si="0"/>
        <v>10169</v>
      </c>
      <c r="S17" s="45">
        <f t="shared" si="6"/>
        <v>20394</v>
      </c>
    </row>
    <row r="18" spans="1:19" ht="15">
      <c r="A18" s="53"/>
      <c r="B18" s="29"/>
      <c r="C18" s="14" t="s">
        <v>25</v>
      </c>
      <c r="D18" s="15">
        <v>12998</v>
      </c>
      <c r="E18" s="12">
        <v>8842</v>
      </c>
      <c r="F18" s="13">
        <f t="shared" si="1"/>
        <v>21840</v>
      </c>
      <c r="G18" s="15">
        <v>20511</v>
      </c>
      <c r="H18" s="12">
        <v>16026</v>
      </c>
      <c r="I18" s="13">
        <f t="shared" si="2"/>
        <v>36537</v>
      </c>
      <c r="J18" s="15">
        <v>8217</v>
      </c>
      <c r="K18" s="12">
        <v>8264</v>
      </c>
      <c r="L18" s="13">
        <f t="shared" si="3"/>
        <v>16481</v>
      </c>
      <c r="M18" s="15">
        <v>10115</v>
      </c>
      <c r="N18" s="12">
        <v>14891</v>
      </c>
      <c r="O18" s="13">
        <f t="shared" si="4"/>
        <v>25006</v>
      </c>
      <c r="P18" s="16"/>
      <c r="Q18" s="15">
        <f t="shared" si="5"/>
        <v>51841</v>
      </c>
      <c r="R18" s="12">
        <f t="shared" si="0"/>
        <v>48023</v>
      </c>
      <c r="S18" s="45">
        <f t="shared" si="6"/>
        <v>99864</v>
      </c>
    </row>
    <row r="19" spans="1:19" ht="15">
      <c r="A19" s="53"/>
      <c r="B19" s="29"/>
      <c r="C19" s="14" t="s">
        <v>26</v>
      </c>
      <c r="D19" s="15">
        <v>1722</v>
      </c>
      <c r="E19" s="12">
        <v>1133</v>
      </c>
      <c r="F19" s="13">
        <f t="shared" si="1"/>
        <v>2855</v>
      </c>
      <c r="G19" s="15">
        <v>2303</v>
      </c>
      <c r="H19" s="12">
        <v>1951</v>
      </c>
      <c r="I19" s="13">
        <f t="shared" si="2"/>
        <v>4254</v>
      </c>
      <c r="J19" s="15">
        <v>518</v>
      </c>
      <c r="K19" s="12">
        <v>678</v>
      </c>
      <c r="L19" s="13">
        <f t="shared" si="3"/>
        <v>1196</v>
      </c>
      <c r="M19" s="15">
        <v>740</v>
      </c>
      <c r="N19" s="12">
        <v>1370</v>
      </c>
      <c r="O19" s="13">
        <f t="shared" si="4"/>
        <v>2110</v>
      </c>
      <c r="P19" s="16"/>
      <c r="Q19" s="15">
        <f t="shared" si="5"/>
        <v>5283</v>
      </c>
      <c r="R19" s="12">
        <f t="shared" si="0"/>
        <v>5132</v>
      </c>
      <c r="S19" s="45">
        <f t="shared" si="6"/>
        <v>10415</v>
      </c>
    </row>
    <row r="20" spans="1:19" ht="15">
      <c r="A20" s="53"/>
      <c r="B20" s="29"/>
      <c r="C20" s="14" t="s">
        <v>27</v>
      </c>
      <c r="D20" s="15">
        <v>4826</v>
      </c>
      <c r="E20" s="12">
        <v>3095</v>
      </c>
      <c r="F20" s="13">
        <f t="shared" si="1"/>
        <v>7921</v>
      </c>
      <c r="G20" s="15">
        <v>5149</v>
      </c>
      <c r="H20" s="12">
        <v>4961</v>
      </c>
      <c r="I20" s="13">
        <f t="shared" si="2"/>
        <v>10110</v>
      </c>
      <c r="J20" s="15">
        <v>1671</v>
      </c>
      <c r="K20" s="12">
        <v>1924</v>
      </c>
      <c r="L20" s="13">
        <f t="shared" si="3"/>
        <v>3595</v>
      </c>
      <c r="M20" s="15">
        <v>2355</v>
      </c>
      <c r="N20" s="12">
        <v>4186</v>
      </c>
      <c r="O20" s="13">
        <f t="shared" si="4"/>
        <v>6541</v>
      </c>
      <c r="P20" s="16"/>
      <c r="Q20" s="15">
        <f t="shared" si="5"/>
        <v>14001</v>
      </c>
      <c r="R20" s="12">
        <f t="shared" si="0"/>
        <v>14166</v>
      </c>
      <c r="S20" s="45">
        <f t="shared" si="6"/>
        <v>28167</v>
      </c>
    </row>
    <row r="21" spans="1:19" ht="15">
      <c r="A21" s="53"/>
      <c r="B21" s="29"/>
      <c r="C21" s="14" t="s">
        <v>28</v>
      </c>
      <c r="D21" s="15">
        <v>1956</v>
      </c>
      <c r="E21" s="12">
        <v>1314</v>
      </c>
      <c r="F21" s="13">
        <f t="shared" si="1"/>
        <v>3270</v>
      </c>
      <c r="G21" s="15">
        <v>1682</v>
      </c>
      <c r="H21" s="12">
        <v>1434</v>
      </c>
      <c r="I21" s="13">
        <f t="shared" si="2"/>
        <v>3116</v>
      </c>
      <c r="J21" s="15">
        <v>503</v>
      </c>
      <c r="K21" s="12">
        <v>629</v>
      </c>
      <c r="L21" s="13">
        <f t="shared" si="3"/>
        <v>1132</v>
      </c>
      <c r="M21" s="15">
        <v>640</v>
      </c>
      <c r="N21" s="12">
        <v>1294</v>
      </c>
      <c r="O21" s="13">
        <f t="shared" si="4"/>
        <v>1934</v>
      </c>
      <c r="P21" s="16"/>
      <c r="Q21" s="15">
        <f t="shared" si="5"/>
        <v>4781</v>
      </c>
      <c r="R21" s="12">
        <f t="shared" si="0"/>
        <v>4671</v>
      </c>
      <c r="S21" s="45">
        <f t="shared" si="6"/>
        <v>9452</v>
      </c>
    </row>
    <row r="22" spans="1:19" ht="15">
      <c r="A22" s="54"/>
      <c r="B22" s="30"/>
      <c r="C22" s="17" t="s">
        <v>29</v>
      </c>
      <c r="D22" s="19">
        <v>823</v>
      </c>
      <c r="E22" s="20">
        <v>582</v>
      </c>
      <c r="F22" s="18">
        <f t="shared" si="1"/>
        <v>1405</v>
      </c>
      <c r="G22" s="19">
        <v>698</v>
      </c>
      <c r="H22" s="20">
        <v>613</v>
      </c>
      <c r="I22" s="18">
        <f t="shared" si="2"/>
        <v>1311</v>
      </c>
      <c r="J22" s="19">
        <v>142</v>
      </c>
      <c r="K22" s="20">
        <v>193</v>
      </c>
      <c r="L22" s="18">
        <f t="shared" si="3"/>
        <v>335</v>
      </c>
      <c r="M22" s="19">
        <v>192</v>
      </c>
      <c r="N22" s="20">
        <v>403</v>
      </c>
      <c r="O22" s="18">
        <f t="shared" si="4"/>
        <v>595</v>
      </c>
      <c r="P22" s="16"/>
      <c r="Q22" s="19">
        <f t="shared" si="5"/>
        <v>1855</v>
      </c>
      <c r="R22" s="20">
        <f t="shared" si="0"/>
        <v>1791</v>
      </c>
      <c r="S22" s="46">
        <f t="shared" si="6"/>
        <v>3646</v>
      </c>
    </row>
    <row r="23" spans="1:19" ht="15">
      <c r="A23" s="3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4"/>
      <c r="R23" s="34"/>
      <c r="S23" s="38"/>
    </row>
    <row r="24" spans="1:19" ht="15">
      <c r="A24" s="35" t="s">
        <v>30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9"/>
    </row>
    <row r="25" spans="1:19" ht="15">
      <c r="A25" s="32" t="s">
        <v>31</v>
      </c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/>
      <c r="R25" s="34"/>
      <c r="S25" s="39"/>
    </row>
    <row r="26" spans="1:19" ht="15">
      <c r="A26" s="32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34"/>
      <c r="S26" s="39"/>
    </row>
    <row r="27" spans="1:19" ht="15">
      <c r="A27" s="32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  <c r="R27" s="34"/>
      <c r="S27" s="38"/>
    </row>
    <row r="28" spans="1:19" ht="15">
      <c r="A28" s="32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34"/>
      <c r="S28" s="38"/>
    </row>
    <row r="29" spans="1:19" ht="15">
      <c r="A29" s="32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34"/>
      <c r="S29" s="38"/>
    </row>
    <row r="30" spans="1:19" ht="15">
      <c r="A30" s="32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  <c r="R30" s="34"/>
      <c r="S30" s="38"/>
    </row>
    <row r="31" spans="1:19" ht="15">
      <c r="A31" s="32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4"/>
      <c r="R31" s="34"/>
      <c r="S31" s="38"/>
    </row>
    <row r="32" spans="1:19" ht="15">
      <c r="A32" s="32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  <c r="R32" s="34"/>
      <c r="S32" s="38"/>
    </row>
    <row r="33" spans="1:19" ht="15">
      <c r="A33" s="32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34"/>
      <c r="S33" s="38"/>
    </row>
    <row r="34" spans="1:19" ht="15">
      <c r="A34" s="32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  <c r="R34" s="34"/>
      <c r="S34" s="38"/>
    </row>
    <row r="35" spans="1:19" ht="15">
      <c r="A35" s="32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/>
      <c r="R35" s="34"/>
      <c r="S35" s="38"/>
    </row>
    <row r="36" spans="1:19" ht="15">
      <c r="A36" s="32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  <c r="R36" s="34"/>
      <c r="S36" s="38"/>
    </row>
    <row r="37" spans="1:19" ht="15">
      <c r="A37" s="32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4"/>
      <c r="R37" s="34"/>
      <c r="S37" s="38"/>
    </row>
    <row r="38" spans="1:19" ht="15">
      <c r="A38" s="32"/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  <c r="R38" s="34"/>
      <c r="S38" s="38"/>
    </row>
    <row r="39" spans="1:19" ht="15">
      <c r="A39" s="32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4"/>
      <c r="R39" s="34"/>
      <c r="S39" s="38"/>
    </row>
    <row r="40" spans="1:19" ht="15">
      <c r="A40" s="32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/>
      <c r="R40" s="34"/>
      <c r="S40" s="38"/>
    </row>
    <row r="41" spans="1:19" ht="15">
      <c r="A41" s="32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4"/>
      <c r="R41" s="34"/>
      <c r="S41" s="38"/>
    </row>
    <row r="42" spans="1:19" ht="15">
      <c r="A42" s="32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  <c r="R42" s="34"/>
      <c r="S42" s="38"/>
    </row>
    <row r="43" spans="1:19" ht="15">
      <c r="A43" s="32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  <c r="R43" s="34"/>
      <c r="S43" s="38"/>
    </row>
    <row r="44" spans="1:19" ht="15">
      <c r="A44" s="32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4"/>
      <c r="R44" s="34"/>
      <c r="S44" s="38"/>
    </row>
    <row r="45" spans="1:19" ht="15">
      <c r="A45" s="32"/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4"/>
      <c r="R45" s="34"/>
      <c r="S45" s="38"/>
    </row>
    <row r="46" spans="1:19" ht="15">
      <c r="A46" s="32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4"/>
      <c r="R46" s="34"/>
      <c r="S46" s="38"/>
    </row>
    <row r="47" spans="1:19" ht="15">
      <c r="A47" s="32"/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4"/>
      <c r="R47" s="34"/>
      <c r="S47" s="38"/>
    </row>
    <row r="48" spans="1:19" ht="15">
      <c r="A48" s="32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4"/>
      <c r="R48" s="34"/>
      <c r="S48" s="38"/>
    </row>
    <row r="49" spans="1:19" ht="15">
      <c r="A49" s="32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4"/>
      <c r="R49" s="34"/>
      <c r="S49" s="38"/>
    </row>
    <row r="50" spans="1:19" ht="15">
      <c r="A50" s="32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4"/>
      <c r="R50" s="34"/>
      <c r="S50" s="38"/>
    </row>
    <row r="51" spans="1:19" ht="15">
      <c r="A51" s="32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4"/>
      <c r="R51" s="34"/>
      <c r="S51" s="38"/>
    </row>
    <row r="52" spans="1:19" ht="15">
      <c r="A52" s="32"/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4"/>
      <c r="R52" s="34"/>
      <c r="S52" s="38"/>
    </row>
    <row r="53" spans="1:19" ht="15">
      <c r="A53" s="32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4"/>
      <c r="R53" s="34"/>
      <c r="S53" s="38"/>
    </row>
    <row r="54" spans="1:19" ht="15">
      <c r="A54" s="32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4"/>
      <c r="R54" s="34"/>
      <c r="S54" s="38"/>
    </row>
    <row r="55" spans="1:19" ht="15">
      <c r="A55" s="32"/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4"/>
      <c r="R55" s="34"/>
      <c r="S55" s="38"/>
    </row>
    <row r="56" spans="1:19" ht="15">
      <c r="A56" s="32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4"/>
      <c r="R56" s="34"/>
      <c r="S56" s="38"/>
    </row>
    <row r="57" spans="1:19" ht="15">
      <c r="A57" s="32"/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34"/>
      <c r="S57" s="38"/>
    </row>
    <row r="58" spans="1:19" ht="15">
      <c r="A58" s="32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4"/>
      <c r="R58" s="34"/>
      <c r="S58" s="38"/>
    </row>
    <row r="59" spans="1:19" ht="15">
      <c r="A59" s="32"/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4"/>
      <c r="R59" s="34"/>
      <c r="S59" s="38"/>
    </row>
    <row r="60" spans="1:19" ht="15">
      <c r="A60" s="32"/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4"/>
      <c r="R60" s="34"/>
      <c r="S60" s="38"/>
    </row>
    <row r="61" spans="1:19" ht="15">
      <c r="A61" s="3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4"/>
      <c r="R61" s="34"/>
      <c r="S61" s="38"/>
    </row>
    <row r="62" spans="1:19" ht="15">
      <c r="A62" s="32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4"/>
      <c r="R62" s="34"/>
      <c r="S62" s="38"/>
    </row>
    <row r="63" spans="1:19" ht="15">
      <c r="A63" s="32"/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4"/>
      <c r="R63" s="34"/>
      <c r="S63" s="38"/>
    </row>
    <row r="64" spans="1:19" ht="15">
      <c r="A64" s="32"/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4"/>
      <c r="R64" s="34"/>
      <c r="S64" s="38"/>
    </row>
    <row r="65" spans="1:19" ht="15">
      <c r="A65" s="32"/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4"/>
      <c r="R65" s="34"/>
      <c r="S65" s="38"/>
    </row>
    <row r="66" spans="1:19" ht="15">
      <c r="A66" s="32"/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  <c r="R66" s="34"/>
      <c r="S66" s="38"/>
    </row>
    <row r="67" spans="1:19" ht="15">
      <c r="A67" s="32"/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  <c r="R67" s="34"/>
      <c r="S67" s="38"/>
    </row>
    <row r="68" spans="1:19" ht="15">
      <c r="A68" s="32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4"/>
      <c r="R68" s="34"/>
      <c r="S68" s="38"/>
    </row>
    <row r="69" spans="1:19" ht="15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4"/>
      <c r="R69" s="34"/>
      <c r="S69" s="38"/>
    </row>
    <row r="70" spans="1:19" ht="15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4"/>
      <c r="R70" s="34"/>
      <c r="S70" s="38"/>
    </row>
    <row r="71" spans="1:19" ht="15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4"/>
      <c r="R71" s="34"/>
      <c r="S71" s="38"/>
    </row>
    <row r="72" spans="1:19" ht="15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4"/>
      <c r="R72" s="34"/>
      <c r="S72" s="38"/>
    </row>
    <row r="73" spans="1:19" ht="15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4"/>
      <c r="R73" s="34"/>
      <c r="S73" s="38"/>
    </row>
    <row r="74" spans="1:19" ht="15">
      <c r="A74" s="32"/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4"/>
      <c r="R74" s="34"/>
      <c r="S74" s="38"/>
    </row>
    <row r="75" spans="1:19" ht="15">
      <c r="A75" s="32"/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4"/>
      <c r="R75" s="34"/>
      <c r="S75" s="38"/>
    </row>
    <row r="76" spans="1:19" ht="15">
      <c r="A76" s="32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4"/>
      <c r="R76" s="34"/>
      <c r="S76" s="38"/>
    </row>
    <row r="77" spans="1:19" ht="15">
      <c r="A77" s="32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4"/>
      <c r="R77" s="34"/>
      <c r="S77" s="38"/>
    </row>
    <row r="78" spans="1:19" ht="15">
      <c r="A78" s="32"/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4"/>
      <c r="R78" s="34"/>
      <c r="S78" s="38"/>
    </row>
    <row r="79" spans="1:19" ht="15">
      <c r="A79" s="32"/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4"/>
      <c r="R79" s="34"/>
      <c r="S79" s="38"/>
    </row>
    <row r="80" spans="1:19" ht="15">
      <c r="A80" s="32"/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4"/>
      <c r="R80" s="34"/>
      <c r="S80" s="38"/>
    </row>
    <row r="81" spans="1:19" ht="15">
      <c r="A81" s="32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4"/>
      <c r="R81" s="34"/>
      <c r="S81" s="38"/>
    </row>
    <row r="82" spans="1:19" ht="15">
      <c r="A82" s="32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4"/>
      <c r="R82" s="34"/>
      <c r="S82" s="38"/>
    </row>
    <row r="83" spans="1:19" ht="15">
      <c r="A83" s="32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4"/>
      <c r="R83" s="34"/>
      <c r="S83" s="38"/>
    </row>
    <row r="84" spans="1:19" ht="15">
      <c r="A84" s="3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4"/>
      <c r="R84" s="34"/>
      <c r="S84" s="38"/>
    </row>
    <row r="85" spans="1:19" ht="15">
      <c r="A85" s="32"/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4"/>
      <c r="R85" s="34"/>
      <c r="S85" s="38"/>
    </row>
    <row r="86" spans="1:19" ht="15">
      <c r="A86" s="32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4"/>
      <c r="R86" s="34"/>
      <c r="S86" s="38"/>
    </row>
    <row r="87" spans="1:19" ht="15">
      <c r="A87" s="32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4"/>
      <c r="R87" s="34"/>
      <c r="S87" s="38"/>
    </row>
    <row r="88" spans="1:19" ht="15">
      <c r="A88" s="32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4"/>
      <c r="R88" s="34"/>
      <c r="S88" s="38"/>
    </row>
    <row r="89" spans="1:19" ht="15">
      <c r="A89" s="32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4"/>
      <c r="R89" s="34"/>
      <c r="S89" s="38"/>
    </row>
    <row r="90" spans="1:19" ht="15">
      <c r="A90" s="32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4"/>
      <c r="R90" s="34"/>
      <c r="S90" s="38"/>
    </row>
    <row r="91" spans="1:19" ht="15">
      <c r="A91" s="32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4"/>
      <c r="R91" s="34"/>
      <c r="S91" s="38"/>
    </row>
    <row r="92" spans="1:19" ht="15">
      <c r="A92" s="32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4"/>
      <c r="R92" s="34"/>
      <c r="S92" s="38"/>
    </row>
    <row r="93" spans="1:19" ht="15">
      <c r="A93" s="32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4"/>
      <c r="R93" s="34"/>
      <c r="S93" s="38"/>
    </row>
    <row r="94" spans="1:19" ht="15">
      <c r="A94" s="32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4"/>
      <c r="R94" s="34"/>
      <c r="S94" s="38"/>
    </row>
    <row r="95" spans="1:19" ht="15">
      <c r="A95" s="32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4"/>
      <c r="R95" s="34"/>
      <c r="S95" s="38"/>
    </row>
    <row r="96" spans="1:19" ht="15">
      <c r="A96" s="32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4"/>
      <c r="R96" s="34"/>
      <c r="S96" s="38"/>
    </row>
    <row r="97" spans="1:19" ht="15">
      <c r="A97" s="32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4"/>
      <c r="R97" s="34"/>
      <c r="S97" s="38"/>
    </row>
    <row r="98" spans="1:19" ht="15">
      <c r="A98" s="32"/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4"/>
      <c r="R98" s="34"/>
      <c r="S98" s="38"/>
    </row>
    <row r="99" spans="1:19" ht="15">
      <c r="A99" s="32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4"/>
      <c r="R99" s="34"/>
      <c r="S99" s="38"/>
    </row>
    <row r="100" spans="1:19" ht="15">
      <c r="A100" s="32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4"/>
      <c r="R100" s="34"/>
      <c r="S100" s="38"/>
    </row>
    <row r="101" spans="1:19" ht="15">
      <c r="A101" s="32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4"/>
      <c r="R101" s="34"/>
      <c r="S101" s="38"/>
    </row>
    <row r="102" spans="1:19" ht="15">
      <c r="A102" s="32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4"/>
      <c r="R102" s="34"/>
      <c r="S102" s="38"/>
    </row>
    <row r="103" spans="1:19" ht="15">
      <c r="A103" s="32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4"/>
      <c r="R103" s="34"/>
      <c r="S103" s="38"/>
    </row>
    <row r="104" spans="1:19" ht="15">
      <c r="A104" s="32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4"/>
      <c r="R104" s="34"/>
      <c r="S104" s="38"/>
    </row>
    <row r="105" spans="1:19" ht="15">
      <c r="A105" s="32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4"/>
      <c r="R105" s="34"/>
      <c r="S105" s="38"/>
    </row>
    <row r="106" spans="1:19" ht="15">
      <c r="A106" s="32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4"/>
      <c r="R106" s="34"/>
      <c r="S106" s="38"/>
    </row>
    <row r="107" spans="1:19" ht="15">
      <c r="A107" s="32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4"/>
      <c r="R107" s="34"/>
      <c r="S107" s="38"/>
    </row>
    <row r="108" spans="1:19" ht="15">
      <c r="A108" s="32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4"/>
      <c r="R108" s="34"/>
      <c r="S108" s="38"/>
    </row>
    <row r="109" spans="1:19" ht="15">
      <c r="A109" s="32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4"/>
      <c r="R109" s="34"/>
      <c r="S109" s="38"/>
    </row>
    <row r="110" spans="1:19" ht="15">
      <c r="A110" s="32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4"/>
      <c r="R110" s="34"/>
      <c r="S110" s="38"/>
    </row>
    <row r="111" spans="1:19" ht="15">
      <c r="A111" s="32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4"/>
      <c r="R111" s="34"/>
      <c r="S111" s="38"/>
    </row>
    <row r="112" spans="1:19" ht="15">
      <c r="A112" s="32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4"/>
      <c r="R112" s="34"/>
      <c r="S112" s="38"/>
    </row>
    <row r="113" spans="1:19" ht="15">
      <c r="A113" s="32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4"/>
      <c r="R113" s="34"/>
      <c r="S113" s="38"/>
    </row>
    <row r="114" spans="1:19" ht="15">
      <c r="A114" s="32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4"/>
      <c r="R114" s="34"/>
      <c r="S114" s="38"/>
    </row>
    <row r="115" spans="1:19" ht="15">
      <c r="A115" s="32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4"/>
      <c r="R115" s="34"/>
      <c r="S115" s="38"/>
    </row>
    <row r="116" spans="1:19" ht="15">
      <c r="A116" s="32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4"/>
      <c r="R116" s="34"/>
      <c r="S116" s="38"/>
    </row>
    <row r="117" spans="1:19" ht="15">
      <c r="A117" s="32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4"/>
      <c r="R117" s="34"/>
      <c r="S117" s="38"/>
    </row>
    <row r="118" spans="1:19" ht="15">
      <c r="A118" s="32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4"/>
      <c r="R118" s="34"/>
      <c r="S118" s="38"/>
    </row>
    <row r="119" spans="1:19" ht="15">
      <c r="A119" s="32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4"/>
      <c r="R119" s="34"/>
      <c r="S119" s="38"/>
    </row>
    <row r="120" spans="1:19" ht="15">
      <c r="A120" s="32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4"/>
      <c r="R120" s="34"/>
      <c r="S120" s="38"/>
    </row>
    <row r="121" spans="1:19" ht="15">
      <c r="A121" s="32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4"/>
      <c r="R121" s="34"/>
      <c r="S121" s="38"/>
    </row>
    <row r="122" spans="1:19" ht="15">
      <c r="A122" s="32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4"/>
      <c r="R122" s="34"/>
      <c r="S122" s="38"/>
    </row>
    <row r="123" spans="1:19" ht="15">
      <c r="A123" s="32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4"/>
      <c r="R123" s="34"/>
      <c r="S123" s="38"/>
    </row>
    <row r="124" spans="1:19" ht="15">
      <c r="A124" s="32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4"/>
      <c r="R124" s="34"/>
      <c r="S124" s="38"/>
    </row>
    <row r="125" spans="1:19" ht="15">
      <c r="A125" s="32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4"/>
      <c r="R125" s="34"/>
      <c r="S125" s="38"/>
    </row>
  </sheetData>
  <sheetProtection/>
  <mergeCells count="7">
    <mergeCell ref="A8:A22"/>
    <mergeCell ref="Q5:S5"/>
    <mergeCell ref="D5:F5"/>
    <mergeCell ref="G5:I5"/>
    <mergeCell ref="J5:L5"/>
    <mergeCell ref="M5:O5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Angulo</dc:creator>
  <cp:keywords/>
  <dc:description/>
  <cp:lastModifiedBy>macarena alfaro</cp:lastModifiedBy>
  <dcterms:created xsi:type="dcterms:W3CDTF">2014-05-20T14:11:27Z</dcterms:created>
  <dcterms:modified xsi:type="dcterms:W3CDTF">2016-07-22T13:24:32Z</dcterms:modified>
  <cp:category/>
  <cp:version/>
  <cp:contentType/>
  <cp:contentStatus/>
</cp:coreProperties>
</file>